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hildrens\GES\Standards &amp; Strategy\LACE DATA\Placement Changes\Policies and Questionairres\"/>
    </mc:Choice>
  </mc:AlternateContent>
  <bookViews>
    <workbookView xWindow="480" yWindow="120" windowWidth="22995" windowHeight="9270"/>
  </bookViews>
  <sheets>
    <sheet name="SDQ Scoring Teacher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32" i="1" l="1"/>
  <c r="D33" i="1"/>
  <c r="D34" i="1"/>
  <c r="D35" i="1"/>
  <c r="D36" i="1"/>
  <c r="C48" i="1" l="1"/>
  <c r="D48" i="1" s="1"/>
  <c r="D26" i="1"/>
  <c r="D38" i="1" l="1"/>
  <c r="D37" i="1"/>
  <c r="C47" i="1" s="1"/>
  <c r="D13" i="1"/>
  <c r="D17" i="1"/>
  <c r="D15" i="1"/>
  <c r="D14" i="1"/>
  <c r="D12" i="1"/>
  <c r="D11" i="1"/>
  <c r="D10" i="1"/>
  <c r="D9" i="1"/>
  <c r="D8" i="1"/>
  <c r="D7" i="1"/>
  <c r="D29" i="1"/>
  <c r="D28" i="1"/>
  <c r="D31" i="1"/>
  <c r="D27" i="1"/>
  <c r="D21" i="1"/>
  <c r="D20" i="1"/>
  <c r="D18" i="1"/>
  <c r="D47" i="1" l="1"/>
  <c r="D16" i="1"/>
  <c r="D19" i="1"/>
  <c r="D22" i="1"/>
  <c r="D23" i="1"/>
  <c r="D24" i="1"/>
  <c r="C43" i="1" s="1"/>
  <c r="D25" i="1"/>
  <c r="C45" i="1" s="1"/>
  <c r="D30" i="1"/>
  <c r="C46" i="1" s="1"/>
  <c r="C44" i="1" l="1"/>
  <c r="D44" i="1" s="1"/>
  <c r="C42" i="1"/>
  <c r="D46" i="1"/>
  <c r="D45" i="1"/>
  <c r="D43" i="1"/>
  <c r="C41" i="1" l="1"/>
  <c r="D41" i="1" s="1"/>
  <c r="D42" i="1"/>
</calcChain>
</file>

<file path=xl/sharedStrings.xml><?xml version="1.0" encoding="utf-8"?>
<sst xmlns="http://schemas.openxmlformats.org/spreadsheetml/2006/main" count="49" uniqueCount="49">
  <si>
    <t>Categories</t>
  </si>
  <si>
    <t xml:space="preserve">Score </t>
  </si>
  <si>
    <t>Score for overall stress</t>
  </si>
  <si>
    <t>Score for emotional distress</t>
  </si>
  <si>
    <t>Score for behavioural difficulties</t>
  </si>
  <si>
    <t>Score for the impact of difficulties on young person's life</t>
  </si>
  <si>
    <t>Teacher</t>
  </si>
  <si>
    <t>Qs Teacher</t>
  </si>
  <si>
    <t xml:space="preserve">Considerate  of other peoples feelings(Prosocial) </t>
  </si>
  <si>
    <t>Restless, overactive, cannot stay still for long (HYP)</t>
  </si>
  <si>
    <t xml:space="preserve">Often complains about headaches, stomach aches or sickness. </t>
  </si>
  <si>
    <t xml:space="preserve">Shares readily with other children (treats, toys pencils etc.) (Prosocial) </t>
  </si>
  <si>
    <t xml:space="preserve">Often has temper tantrums or hot tempers (CD) </t>
  </si>
  <si>
    <t xml:space="preserve">rather solitary, tends to play along. (Peer) </t>
  </si>
  <si>
    <t xml:space="preserve">Generally obedient, usually does what adults request (CD)* </t>
  </si>
  <si>
    <t xml:space="preserve">Many worries, often seems worried. (Emo) </t>
  </si>
  <si>
    <t xml:space="preserve">Helpful if someone is hurt, upset or feeling ill (Prosocial) </t>
  </si>
  <si>
    <t xml:space="preserve">Constantly fidgeting or squirming (HYP) </t>
  </si>
  <si>
    <t xml:space="preserve">Has at least one good friend (Peer) </t>
  </si>
  <si>
    <t xml:space="preserve">Often fights with other children or bullies them (CD) </t>
  </si>
  <si>
    <t xml:space="preserve">Often unhappy, down-hearted or tearful (Emo) </t>
  </si>
  <si>
    <t xml:space="preserve">Generally liked by other children (Peer) </t>
  </si>
  <si>
    <t xml:space="preserve">Easily distracted, concentration wanders (HYP) </t>
  </si>
  <si>
    <t xml:space="preserve">Nervous or clingy in new situations, easily loses confidence (Emo) </t>
  </si>
  <si>
    <t xml:space="preserve">Kind to younger children (Prosocial) </t>
  </si>
  <si>
    <t xml:space="preserve">Often lies or cheats (CD) </t>
  </si>
  <si>
    <t xml:space="preserve">Picked on or bullied by other children (Peer) </t>
  </si>
  <si>
    <t xml:space="preserve">Thinks things out before acting (HYP) </t>
  </si>
  <si>
    <t xml:space="preserve">Steals from home, school or elsewhere (CD)  </t>
  </si>
  <si>
    <t xml:space="preserve">Gets on better with adults than with other children (Peer) </t>
  </si>
  <si>
    <t xml:space="preserve">Many fears, easily scared (Emo) </t>
  </si>
  <si>
    <t xml:space="preserve">Sees tasks through to the end, good attention span (HYP) </t>
  </si>
  <si>
    <t xml:space="preserve">CHILD'S NAME:                                                                           </t>
  </si>
  <si>
    <t xml:space="preserve">YEAR GROUP: </t>
  </si>
  <si>
    <t>SCHOOL:</t>
  </si>
  <si>
    <t>DESIGNATED TEACHER:</t>
  </si>
  <si>
    <t>DATE OF SDQ: dd/mm/yy</t>
  </si>
  <si>
    <t xml:space="preserve">Often volunteers to help others  (parents, teachers, other children) (Prosocial) </t>
  </si>
  <si>
    <t>Score for the impact of difficulties on young person's Academic life</t>
  </si>
  <si>
    <t>Overall do you think the child has difficulties in any of the following areas: Emotions, Concentrations, Behavior or being able to get on with others?</t>
  </si>
  <si>
    <t>Do the difficulties upset or distress the child?</t>
  </si>
  <si>
    <t>Do the difficulties Interfere with Peer Relations?</t>
  </si>
  <si>
    <t>Do the difficulties Interfere with classroom learning?</t>
  </si>
  <si>
    <t>Do the difficulties put a burden on you or the class as a whole?</t>
  </si>
  <si>
    <t>Score for hyperactivity and concentration difficulties</t>
  </si>
  <si>
    <t>Score for difficulties in getting along with other young people</t>
  </si>
  <si>
    <t xml:space="preserve">Kind and helpful score </t>
  </si>
  <si>
    <t>Do the difficulties upset or distress child in their day to day life?</t>
  </si>
  <si>
    <t>Do the difficulties interfere with friendships in their every day life?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</si>
</sst>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1" fillId="0" borderId="8" xfId="0" applyFont="1" applyFill="1" applyBorder="1"/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1" fillId="3" borderId="8" xfId="0" applyFont="1" applyFill="1" applyBorder="1" applyAlignment="1">
      <alignment wrapText="1"/>
    </xf>
    <xf numFmtId="0" fontId="1" fillId="0" borderId="4" xfId="0" applyFont="1" applyBorder="1"/>
    <xf numFmtId="0" fontId="0" fillId="3" borderId="10" xfId="0" applyFill="1" applyBorder="1"/>
    <xf numFmtId="0" fontId="0" fillId="3" borderId="11" xfId="0" applyFont="1" applyFill="1" applyBorder="1"/>
    <xf numFmtId="0" fontId="0" fillId="0" borderId="0" xfId="0" applyBorder="1" applyAlignment="1"/>
    <xf numFmtId="0" fontId="0" fillId="3" borderId="3" xfId="0" applyFill="1" applyBorder="1"/>
    <xf numFmtId="0" fontId="0" fillId="3" borderId="6" xfId="0" applyFill="1" applyBorder="1"/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2" fillId="2" borderId="16" xfId="0" applyFont="1" applyFill="1" applyBorder="1"/>
    <xf numFmtId="0" fontId="0" fillId="0" borderId="17" xfId="0" applyBorder="1"/>
    <xf numFmtId="0" fontId="2" fillId="0" borderId="16" xfId="0" applyFont="1" applyBorder="1"/>
    <xf numFmtId="0" fontId="2" fillId="2" borderId="17" xfId="0" applyFont="1" applyFill="1" applyBorder="1"/>
    <xf numFmtId="0" fontId="1" fillId="0" borderId="12" xfId="0" applyFont="1" applyBorder="1" applyAlignment="1">
      <alignment horizontal="center"/>
    </xf>
    <xf numFmtId="0" fontId="0" fillId="0" borderId="15" xfId="0" applyBorder="1" applyAlignment="1">
      <alignment wrapText="1"/>
    </xf>
    <xf numFmtId="0" fontId="1" fillId="0" borderId="18" xfId="0" applyFont="1" applyBorder="1"/>
    <xf numFmtId="0" fontId="1" fillId="0" borderId="19" xfId="0" applyFont="1" applyBorder="1"/>
    <xf numFmtId="0" fontId="1" fillId="2" borderId="19" xfId="0" applyFont="1" applyFill="1" applyBorder="1"/>
    <xf numFmtId="0" fontId="1" fillId="0" borderId="20" xfId="0" applyFont="1" applyBorder="1"/>
    <xf numFmtId="0" fontId="1" fillId="0" borderId="21" xfId="0" applyFont="1" applyBorder="1"/>
    <xf numFmtId="0" fontId="1" fillId="2" borderId="20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28" workbookViewId="0">
      <selection activeCell="C34" sqref="C34"/>
    </sheetView>
  </sheetViews>
  <sheetFormatPr defaultRowHeight="15" x14ac:dyDescent="0.25"/>
  <cols>
    <col min="1" max="1" width="4.28515625" customWidth="1"/>
    <col min="2" max="2" width="71.5703125" customWidth="1"/>
    <col min="3" max="3" width="15" bestFit="1" customWidth="1"/>
    <col min="4" max="4" width="15.42578125" customWidth="1"/>
  </cols>
  <sheetData>
    <row r="1" spans="1:4" s="1" customFormat="1" x14ac:dyDescent="0.25">
      <c r="A1" s="37" t="s">
        <v>32</v>
      </c>
      <c r="B1" s="37"/>
      <c r="C1" s="37"/>
      <c r="D1" s="37"/>
    </row>
    <row r="2" spans="1:4" s="1" customFormat="1" x14ac:dyDescent="0.25">
      <c r="A2" s="2" t="s">
        <v>33</v>
      </c>
      <c r="B2" s="2"/>
      <c r="C2" s="2"/>
      <c r="D2" s="2"/>
    </row>
    <row r="3" spans="1:4" s="1" customFormat="1" x14ac:dyDescent="0.25">
      <c r="A3" s="37" t="s">
        <v>34</v>
      </c>
      <c r="B3" s="37"/>
      <c r="C3" s="37"/>
      <c r="D3" s="37"/>
    </row>
    <row r="4" spans="1:4" s="1" customFormat="1" x14ac:dyDescent="0.25">
      <c r="A4" s="16" t="s">
        <v>36</v>
      </c>
      <c r="B4" s="16"/>
      <c r="C4" s="16"/>
      <c r="D4" s="16"/>
    </row>
    <row r="5" spans="1:4" s="1" customFormat="1" ht="15.75" thickBot="1" x14ac:dyDescent="0.3">
      <c r="A5" s="37" t="s">
        <v>35</v>
      </c>
      <c r="B5" s="37"/>
      <c r="C5" s="37"/>
      <c r="D5" s="37"/>
    </row>
    <row r="6" spans="1:4" ht="16.5" thickTop="1" thickBot="1" x14ac:dyDescent="0.3">
      <c r="A6" s="19"/>
      <c r="B6" s="27" t="s">
        <v>7</v>
      </c>
      <c r="C6" s="20" t="s">
        <v>0</v>
      </c>
      <c r="D6" s="20" t="s">
        <v>1</v>
      </c>
    </row>
    <row r="7" spans="1:4" ht="15.75" thickTop="1" x14ac:dyDescent="0.25">
      <c r="A7" s="29">
        <v>1</v>
      </c>
      <c r="B7" s="21" t="s">
        <v>8</v>
      </c>
      <c r="C7" s="21"/>
      <c r="D7" s="21">
        <f t="shared" ref="D7:D12" si="0">IF(C7="Not True",0,IF(C7="Somewhat True",1,IF(C7="Certainly True",2,)))</f>
        <v>0</v>
      </c>
    </row>
    <row r="8" spans="1:4" x14ac:dyDescent="0.25">
      <c r="A8" s="30">
        <v>2</v>
      </c>
      <c r="B8" s="22" t="s">
        <v>9</v>
      </c>
      <c r="C8" s="22"/>
      <c r="D8" s="22">
        <f t="shared" si="0"/>
        <v>0</v>
      </c>
    </row>
    <row r="9" spans="1:4" x14ac:dyDescent="0.25">
      <c r="A9" s="30">
        <v>3</v>
      </c>
      <c r="B9" s="22" t="s">
        <v>10</v>
      </c>
      <c r="C9" s="22"/>
      <c r="D9" s="22">
        <f t="shared" si="0"/>
        <v>0</v>
      </c>
    </row>
    <row r="10" spans="1:4" x14ac:dyDescent="0.25">
      <c r="A10" s="30">
        <v>4</v>
      </c>
      <c r="B10" s="22" t="s">
        <v>11</v>
      </c>
      <c r="C10" s="22"/>
      <c r="D10" s="22">
        <f t="shared" si="0"/>
        <v>0</v>
      </c>
    </row>
    <row r="11" spans="1:4" x14ac:dyDescent="0.25">
      <c r="A11" s="30">
        <v>5</v>
      </c>
      <c r="B11" s="22" t="s">
        <v>12</v>
      </c>
      <c r="C11" s="22"/>
      <c r="D11" s="22">
        <f t="shared" si="0"/>
        <v>0</v>
      </c>
    </row>
    <row r="12" spans="1:4" x14ac:dyDescent="0.25">
      <c r="A12" s="30">
        <v>6</v>
      </c>
      <c r="B12" s="22" t="s">
        <v>13</v>
      </c>
      <c r="C12" s="22"/>
      <c r="D12" s="22">
        <f t="shared" si="0"/>
        <v>0</v>
      </c>
    </row>
    <row r="13" spans="1:4" x14ac:dyDescent="0.25">
      <c r="A13" s="31">
        <v>7</v>
      </c>
      <c r="B13" s="23" t="s">
        <v>14</v>
      </c>
      <c r="C13" s="23"/>
      <c r="D13" s="23">
        <f>IF(C13="Not True",2,IF(C13="Somewhat True",1,IF(C13="Certainly True",0,)))</f>
        <v>0</v>
      </c>
    </row>
    <row r="14" spans="1:4" ht="15.75" thickBot="1" x14ac:dyDescent="0.3">
      <c r="A14" s="32">
        <v>8</v>
      </c>
      <c r="B14" s="24" t="s">
        <v>15</v>
      </c>
      <c r="C14" s="24"/>
      <c r="D14" s="24">
        <f>IF(C14="Not True",0,IF(C14="Somewhat True",1,IF(C14="Certainly True",2,)))</f>
        <v>0</v>
      </c>
    </row>
    <row r="15" spans="1:4" ht="15.75" thickTop="1" x14ac:dyDescent="0.25">
      <c r="A15" s="33">
        <v>9</v>
      </c>
      <c r="B15" s="21" t="s">
        <v>16</v>
      </c>
      <c r="C15" s="21"/>
      <c r="D15" s="21">
        <f>IF(C15="Not True",0,IF(C15="Somewhat True",1,IF(C15="Certainly True",2,)))</f>
        <v>0</v>
      </c>
    </row>
    <row r="16" spans="1:4" x14ac:dyDescent="0.25">
      <c r="A16" s="30">
        <v>10</v>
      </c>
      <c r="B16" s="22" t="s">
        <v>17</v>
      </c>
      <c r="C16" s="22"/>
      <c r="D16" s="22">
        <f t="shared" ref="D16:D30" si="1">IF(C16="Not True",0,IF(C16="Somewhat True",1,IF(C16="Certainly True",2,F16)))</f>
        <v>0</v>
      </c>
    </row>
    <row r="17" spans="1:8" x14ac:dyDescent="0.25">
      <c r="A17" s="31">
        <v>11</v>
      </c>
      <c r="B17" s="23" t="s">
        <v>18</v>
      </c>
      <c r="C17" s="23"/>
      <c r="D17" s="23">
        <f>IF(C17="Not True",2,IF(C17="Somewhat True",1,IF(C17="Certainly True",0,)))</f>
        <v>0</v>
      </c>
    </row>
    <row r="18" spans="1:8" x14ac:dyDescent="0.25">
      <c r="A18" s="30">
        <v>12</v>
      </c>
      <c r="B18" s="22" t="s">
        <v>19</v>
      </c>
      <c r="C18" s="22"/>
      <c r="D18" s="22">
        <f>IF(C18="Not True",0,IF(C18="Somewhat True",1,IF(C18="Certainly True",2,)))</f>
        <v>0</v>
      </c>
    </row>
    <row r="19" spans="1:8" x14ac:dyDescent="0.25">
      <c r="A19" s="30">
        <v>13</v>
      </c>
      <c r="B19" s="22" t="s">
        <v>20</v>
      </c>
      <c r="C19" s="22"/>
      <c r="D19" s="22">
        <f t="shared" si="1"/>
        <v>0</v>
      </c>
    </row>
    <row r="20" spans="1:8" x14ac:dyDescent="0.25">
      <c r="A20" s="31">
        <v>14</v>
      </c>
      <c r="B20" s="23" t="s">
        <v>21</v>
      </c>
      <c r="C20" s="23"/>
      <c r="D20" s="23">
        <f>IF(C20="Not True",2,IF(C20="Somewhat True",1,IF(C20="Certainly True",0,)))</f>
        <v>0</v>
      </c>
      <c r="H20" s="2"/>
    </row>
    <row r="21" spans="1:8" x14ac:dyDescent="0.25">
      <c r="A21" s="30">
        <v>15</v>
      </c>
      <c r="B21" s="25" t="s">
        <v>22</v>
      </c>
      <c r="C21" s="25"/>
      <c r="D21" s="25">
        <f>IF(C21="Not True",0,IF(C21="Somewhat True",1,IF(C21="Certainly True",2,)))</f>
        <v>0</v>
      </c>
    </row>
    <row r="22" spans="1:8" ht="15.75" thickBot="1" x14ac:dyDescent="0.3">
      <c r="A22" s="32">
        <v>16</v>
      </c>
      <c r="B22" s="24" t="s">
        <v>23</v>
      </c>
      <c r="C22" s="24"/>
      <c r="D22" s="24">
        <f t="shared" si="1"/>
        <v>0</v>
      </c>
    </row>
    <row r="23" spans="1:8" ht="15.75" thickTop="1" x14ac:dyDescent="0.25">
      <c r="A23" s="33">
        <v>17</v>
      </c>
      <c r="B23" s="21" t="s">
        <v>24</v>
      </c>
      <c r="C23" s="21"/>
      <c r="D23" s="21">
        <f t="shared" si="1"/>
        <v>0</v>
      </c>
    </row>
    <row r="24" spans="1:8" x14ac:dyDescent="0.25">
      <c r="A24" s="30">
        <v>18</v>
      </c>
      <c r="B24" s="22" t="s">
        <v>25</v>
      </c>
      <c r="C24" s="22"/>
      <c r="D24" s="22">
        <f t="shared" si="1"/>
        <v>0</v>
      </c>
    </row>
    <row r="25" spans="1:8" x14ac:dyDescent="0.25">
      <c r="A25" s="30">
        <v>19</v>
      </c>
      <c r="B25" s="22" t="s">
        <v>26</v>
      </c>
      <c r="C25" s="22"/>
      <c r="D25" s="22">
        <f t="shared" si="1"/>
        <v>0</v>
      </c>
    </row>
    <row r="26" spans="1:8" s="1" customFormat="1" x14ac:dyDescent="0.25">
      <c r="A26" s="30">
        <v>20</v>
      </c>
      <c r="B26" s="22" t="s">
        <v>37</v>
      </c>
      <c r="C26" s="22"/>
      <c r="D26" s="22">
        <f t="shared" si="1"/>
        <v>0</v>
      </c>
    </row>
    <row r="27" spans="1:8" x14ac:dyDescent="0.25">
      <c r="A27" s="31">
        <v>21</v>
      </c>
      <c r="B27" s="23" t="s">
        <v>27</v>
      </c>
      <c r="C27" s="23"/>
      <c r="D27" s="23">
        <f>IF(C27="Not True",2,IF(C27="Somewhat True",1,IF(C27="Certainly True",0,)))</f>
        <v>0</v>
      </c>
    </row>
    <row r="28" spans="1:8" x14ac:dyDescent="0.25">
      <c r="A28" s="30">
        <v>22</v>
      </c>
      <c r="B28" s="22" t="s">
        <v>28</v>
      </c>
      <c r="C28" s="22"/>
      <c r="D28" s="22">
        <f>IF(C28="Not True",0,IF(C28="Somewhat True",1,IF(C28="Certainly True",2,)))</f>
        <v>0</v>
      </c>
    </row>
    <row r="29" spans="1:8" x14ac:dyDescent="0.25">
      <c r="A29" s="30">
        <v>23</v>
      </c>
      <c r="B29" s="22" t="s">
        <v>29</v>
      </c>
      <c r="C29" s="22"/>
      <c r="D29" s="22">
        <f>IF(C29="Not True",0,IF(C29="Somewhat True",1,IF(C29="Certainly True",2,)))</f>
        <v>0</v>
      </c>
    </row>
    <row r="30" spans="1:8" x14ac:dyDescent="0.25">
      <c r="A30" s="30">
        <v>24</v>
      </c>
      <c r="B30" s="22" t="s">
        <v>30</v>
      </c>
      <c r="C30" s="22"/>
      <c r="D30" s="22">
        <f t="shared" si="1"/>
        <v>0</v>
      </c>
    </row>
    <row r="31" spans="1:8" ht="15.75" thickBot="1" x14ac:dyDescent="0.3">
      <c r="A31" s="34">
        <v>25</v>
      </c>
      <c r="B31" s="26" t="s">
        <v>31</v>
      </c>
      <c r="C31" s="26"/>
      <c r="D31" s="26">
        <f>IF(C31="Not True",2,IF(C31="Somewhat True",1,IF(C31="Certainly True",0,)))</f>
        <v>0</v>
      </c>
    </row>
    <row r="32" spans="1:8" s="1" customFormat="1" ht="31.5" customHeight="1" thickTop="1" x14ac:dyDescent="0.25">
      <c r="A32" s="33">
        <v>26</v>
      </c>
      <c r="B32" s="28" t="s">
        <v>39</v>
      </c>
      <c r="C32" s="21"/>
      <c r="D32" s="21">
        <f t="shared" ref="D32:D35" si="2">IF(C32="No",0,IF(C32="Little",0,IF(C32="medium",1,IF(C32="great deal",2,))))</f>
        <v>0</v>
      </c>
    </row>
    <row r="33" spans="1:7" s="1" customFormat="1" x14ac:dyDescent="0.25">
      <c r="A33" s="30">
        <v>28</v>
      </c>
      <c r="B33" s="22" t="s">
        <v>40</v>
      </c>
      <c r="C33" s="22"/>
      <c r="D33" s="22">
        <f t="shared" si="2"/>
        <v>0</v>
      </c>
    </row>
    <row r="34" spans="1:7" s="1" customFormat="1" x14ac:dyDescent="0.25">
      <c r="A34" s="30">
        <v>29</v>
      </c>
      <c r="B34" s="22" t="s">
        <v>41</v>
      </c>
      <c r="C34" s="22"/>
      <c r="D34" s="22">
        <f t="shared" si="2"/>
        <v>0</v>
      </c>
    </row>
    <row r="35" spans="1:7" s="1" customFormat="1" x14ac:dyDescent="0.25">
      <c r="A35" s="30">
        <v>30</v>
      </c>
      <c r="B35" s="22" t="s">
        <v>42</v>
      </c>
      <c r="C35" s="22"/>
      <c r="D35" s="22">
        <f t="shared" si="2"/>
        <v>0</v>
      </c>
    </row>
    <row r="36" spans="1:7" s="1" customFormat="1" ht="15.75" thickBot="1" x14ac:dyDescent="0.3">
      <c r="A36" s="34">
        <v>31</v>
      </c>
      <c r="B36" s="26" t="s">
        <v>43</v>
      </c>
      <c r="C36" s="26"/>
      <c r="D36" s="26">
        <f t="shared" ref="D36" si="3">IF(C36="No",0,IF(C36="Little",0,IF(C36="medium",1,IF(C36="great deal",2,))))</f>
        <v>0</v>
      </c>
    </row>
    <row r="37" spans="1:7" ht="15.75" thickTop="1" x14ac:dyDescent="0.25">
      <c r="A37" s="33">
        <v>32</v>
      </c>
      <c r="B37" s="21" t="s">
        <v>47</v>
      </c>
      <c r="C37" s="21"/>
      <c r="D37" s="21">
        <f>IF(C37="No",0,IF(C37="Little",0,IF(C37="medium",1,IF(C37="great deal",2,))))</f>
        <v>0</v>
      </c>
    </row>
    <row r="38" spans="1:7" ht="15.75" thickBot="1" x14ac:dyDescent="0.3">
      <c r="A38" s="34">
        <v>33</v>
      </c>
      <c r="B38" s="26" t="s">
        <v>48</v>
      </c>
      <c r="C38" s="26"/>
      <c r="D38" s="26">
        <f t="shared" ref="D38" si="4">IF(C38="No",0,IF(C38="Little",0,IF(C38="medium",1,IF(C38="great deal",2,))))</f>
        <v>0</v>
      </c>
    </row>
    <row r="39" spans="1:7" ht="16.5" thickTop="1" thickBot="1" x14ac:dyDescent="0.3">
      <c r="B39" s="1"/>
      <c r="C39" s="1"/>
      <c r="D39" s="1"/>
      <c r="G39" s="2"/>
    </row>
    <row r="40" spans="1:7" ht="16.5" thickTop="1" thickBot="1" x14ac:dyDescent="0.3">
      <c r="B40" s="13"/>
      <c r="C40" s="35" t="s">
        <v>6</v>
      </c>
      <c r="D40" s="36"/>
    </row>
    <row r="41" spans="1:7" ht="15.75" thickTop="1" x14ac:dyDescent="0.25">
      <c r="B41" s="8" t="s">
        <v>2</v>
      </c>
      <c r="C41" s="14">
        <f>SUM(C42:C45)</f>
        <v>0</v>
      </c>
      <c r="D41" s="15" t="str">
        <f>IF(C41&lt;12,"Close to average",IF(C41&lt;16,"Slightly raised",IF(C41&lt;19,"High",IF(C41&gt;18,"very High"))))</f>
        <v>Close to average</v>
      </c>
    </row>
    <row r="42" spans="1:7" x14ac:dyDescent="0.25">
      <c r="B42" s="5" t="s">
        <v>3</v>
      </c>
      <c r="C42" s="4">
        <f>SUM(D9,D14,D19,D22,D30)</f>
        <v>0</v>
      </c>
      <c r="D42" s="3" t="str">
        <f>IF(C42&lt;4,"Close to average",IF(C42&lt;5,"Slightly raised",IF(C42&lt;6,"High",IF(C42&gt;6,"Very high"))))</f>
        <v>Close to average</v>
      </c>
    </row>
    <row r="43" spans="1:7" x14ac:dyDescent="0.25">
      <c r="B43" s="9" t="s">
        <v>4</v>
      </c>
      <c r="C43" s="10">
        <f>SUM(D11,D13,D18,D24,D28)</f>
        <v>0</v>
      </c>
      <c r="D43" s="11" t="str">
        <f>IF(C43&lt;3,"Close to average",IF(C43&lt;4,"Slightly raised",IF(C43&lt;5,"High",IF(C43&gt;4,"Very high"))))</f>
        <v>Close to average</v>
      </c>
    </row>
    <row r="44" spans="1:7" x14ac:dyDescent="0.25">
      <c r="B44" s="6" t="s">
        <v>44</v>
      </c>
      <c r="C44" s="4">
        <f>SUM(D8,D16,D21,D27,D31)</f>
        <v>0</v>
      </c>
      <c r="D44" s="3" t="str">
        <f>IF(C44&lt;6,"Close to average",IF(C44&lt;8,"Slightly raised",IF(C44&lt;9,"High",IF(C44&gt;8,"Very high"))))</f>
        <v>Close to average</v>
      </c>
    </row>
    <row r="45" spans="1:7" x14ac:dyDescent="0.25">
      <c r="B45" s="12" t="s">
        <v>45</v>
      </c>
      <c r="C45" s="10">
        <f>SUM(D12,D17,D20,D25,D29)</f>
        <v>0</v>
      </c>
      <c r="D45" s="11" t="str">
        <f>IF(C45&lt;3,"Close to average",IF(C45&lt;5,"Slightly raised",IF(C45&lt;6,"High",IF(C45&gt;5,"Very high"))))</f>
        <v>Close to average</v>
      </c>
    </row>
    <row r="46" spans="1:7" x14ac:dyDescent="0.25">
      <c r="B46" s="5" t="s">
        <v>46</v>
      </c>
      <c r="C46" s="10">
        <f>SUM(D13,D18,D21,D26,D30)</f>
        <v>0</v>
      </c>
      <c r="D46" s="11" t="str">
        <f>IF(C46&lt;3,"Close to average",IF(C46&lt;5,"Slightly raised",IF(C46&lt;6,"High",IF(C46&gt;5,"Very high"))))</f>
        <v>Close to average</v>
      </c>
    </row>
    <row r="47" spans="1:7" x14ac:dyDescent="0.25">
      <c r="B47" s="12" t="s">
        <v>5</v>
      </c>
      <c r="C47" s="10">
        <f>SUM(D37:D38)</f>
        <v>0</v>
      </c>
      <c r="D47" s="11" t="str">
        <f>IF(C47&lt;1,"Close to average",IF(C47&lt;2,"Slightly raised",IF(C47&lt;3,"High",IF(C47&gt;2,"Very high"))))</f>
        <v>Close to average</v>
      </c>
    </row>
    <row r="48" spans="1:7" ht="15.75" thickBot="1" x14ac:dyDescent="0.3">
      <c r="B48" s="7" t="s">
        <v>38</v>
      </c>
      <c r="C48" s="18">
        <f>SUM(D34:D35)</f>
        <v>0</v>
      </c>
      <c r="D48" s="17" t="str">
        <f>IF(C48&lt;1,"Close to average",IF(C48&lt;2,"Slightly raised",IF(C48&lt;3,"High",IF(C48&gt;2,"Very high"))))</f>
        <v>Close to average</v>
      </c>
    </row>
    <row r="49" spans="2:4" ht="15.75" thickTop="1" x14ac:dyDescent="0.25">
      <c r="B49" s="1"/>
      <c r="C49" s="1"/>
      <c r="D49" s="1"/>
    </row>
    <row r="50" spans="2:4" x14ac:dyDescent="0.25">
      <c r="B50" s="1"/>
      <c r="C50" s="1"/>
      <c r="D50" s="1"/>
    </row>
    <row r="51" spans="2:4" x14ac:dyDescent="0.25">
      <c r="B51" s="1"/>
    </row>
    <row r="52" spans="2:4" x14ac:dyDescent="0.25">
      <c r="B52" s="1"/>
    </row>
    <row r="53" spans="2:4" x14ac:dyDescent="0.25">
      <c r="B53" s="1"/>
    </row>
  </sheetData>
  <mergeCells count="4">
    <mergeCell ref="C40:D40"/>
    <mergeCell ref="A5:D5"/>
    <mergeCell ref="A3:D3"/>
    <mergeCell ref="A1:D1"/>
  </mergeCells>
  <dataValidations count="2">
    <dataValidation type="list" allowBlank="1" showInputMessage="1" showErrorMessage="1" sqref="C7:C31">
      <formula1>"Not True, Somewhat True, Certainly True, Missing"</formula1>
    </dataValidation>
    <dataValidation type="list" allowBlank="1" showInputMessage="1" showErrorMessage="1" sqref="C32:C38">
      <formula1>"No, little, Medium, Great Deal"</formula1>
    </dataValidation>
  </dataValidations>
  <pageMargins left="0.7" right="0.7" top="0.75" bottom="0.75" header="0.3" footer="0.3"/>
  <pageSetup paperSize="9" orientation="landscape" r:id="rId1"/>
  <ignoredErrors>
    <ignoredError sqref="D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SDQ Scoring Teacher</vt:lpstr>
      <vt:lpstr>Sheet2</vt:lpstr>
      <vt:lpstr>Sheet3</vt:lpstr>
    </vt:vector>
  </TitlesOfParts>
  <Company>Oxleas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Ooi, Sew.Lan</dc:creator>
  <cp:lastModifiedBy>Inderpreet Mattoo</cp:lastModifiedBy>
  <cp:lastPrinted>2018-04-19T09:36:13Z</cp:lastPrinted>
  <dcterms:created xsi:type="dcterms:W3CDTF">2017-03-01T13:18:30Z</dcterms:created>
  <dcterms:modified xsi:type="dcterms:W3CDTF">2019-09-12T15:48:54Z</dcterms:modified>
</cp:coreProperties>
</file>